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65" windowHeight="11760" activeTab="1"/>
  </bookViews>
  <sheets>
    <sheet name="Digital Signage" sheetId="1" r:id="rId1"/>
    <sheet name="Enterprise Website" sheetId="4" r:id="rId2"/>
  </sheets>
  <definedNames>
    <definedName name="_xlnm.Print_Area" localSheetId="0">'Digital Signage'!$A$1:$L$21</definedName>
    <definedName name="_xlnm.Print_Area" localSheetId="1">'Enterprise Website'!$A$1:$L$18</definedName>
  </definedNames>
  <calcPr calcId="125725"/>
</workbook>
</file>

<file path=xl/calcChain.xml><?xml version="1.0" encoding="utf-8"?>
<calcChain xmlns="http://schemas.openxmlformats.org/spreadsheetml/2006/main">
  <c r="H8" i="4"/>
  <c r="H4"/>
  <c r="L4" s="1"/>
  <c r="M4" l="1"/>
  <c r="M4" i="1"/>
  <c r="G12"/>
  <c r="H4"/>
  <c r="D7" s="1"/>
  <c r="H7" s="1"/>
  <c r="D10" s="1"/>
  <c r="H10" s="1"/>
  <c r="L4" l="1"/>
</calcChain>
</file>

<file path=xl/comments1.xml><?xml version="1.0" encoding="utf-8"?>
<comments xmlns="http://schemas.openxmlformats.org/spreadsheetml/2006/main">
  <authors>
    <author>carly.n.michael</author>
  </authors>
  <commentList>
    <comment ref="B3" authorId="0">
      <text>
        <r>
          <rPr>
            <b/>
            <sz val="9"/>
            <color indexed="81"/>
            <rFont val="Tahoma"/>
            <family val="2"/>
          </rPr>
          <t xml:space="preserve">This number should be derived from your garrison web analytics history. I recommend averaging out the previous year)
</t>
        </r>
      </text>
    </comment>
    <comment ref="J3" authorId="0">
      <text>
        <r>
          <rPr>
            <b/>
            <sz val="9"/>
            <color indexed="81"/>
            <rFont val="Tahoma"/>
            <family val="2"/>
          </rPr>
          <t>This is not set in stone, we will adjust as we go based on how our sales perform. If we sell out, we will increase, if we can't move inventory, we will decrease.</t>
        </r>
      </text>
    </comment>
    <comment ref="D8" authorId="0">
      <text>
        <r>
          <rPr>
            <b/>
            <sz val="9"/>
            <color indexed="81"/>
            <rFont val="Tahoma"/>
            <family val="2"/>
          </rPr>
          <t xml:space="preserve">This will vary based on your negociations with your advertiser. The length of play this will provide will vary upon the visibility of the ad (above or below the fold, targeted, fileters etc.)
</t>
        </r>
      </text>
    </comment>
    <comment ref="L18" authorId="0">
      <text>
        <r>
          <rPr>
            <b/>
            <sz val="9"/>
            <color indexed="81"/>
            <rFont val="Tahoma"/>
            <family val="2"/>
          </rPr>
          <t xml:space="preserve">Once completed, always .pdf before sending onto the client, that way you have a record of your proposal and the date of expiration of that offer. This way, if we adjust the CPM and they com back in a year wanting the same rates, we have documentation to defend our position.
</t>
        </r>
      </text>
    </comment>
  </commentList>
</comments>
</file>

<file path=xl/sharedStrings.xml><?xml version="1.0" encoding="utf-8"?>
<sst xmlns="http://schemas.openxmlformats.org/spreadsheetml/2006/main" count="58" uniqueCount="24">
  <si>
    <t>Plays per Hr.</t>
  </si>
  <si>
    <t>*</t>
  </si>
  <si>
    <t>Hrs. per Day</t>
  </si>
  <si>
    <t>Day per Mo.</t>
  </si>
  <si>
    <t>=</t>
  </si>
  <si>
    <t>Exposures per Mo.</t>
  </si>
  <si>
    <t>Contract Mo.</t>
  </si>
  <si>
    <t>Displays</t>
  </si>
  <si>
    <t>Total Exposures</t>
  </si>
  <si>
    <t>min.</t>
  </si>
  <si>
    <t>Time Trigger repeat once every:</t>
  </si>
  <si>
    <t>CPM Rate</t>
  </si>
  <si>
    <r>
      <rPr>
        <b/>
        <sz val="20"/>
        <color theme="0"/>
        <rFont val="Calibri"/>
        <family val="2"/>
        <scheme val="minor"/>
      </rPr>
      <t>Digital Signage</t>
    </r>
    <r>
      <rPr>
        <b/>
        <sz val="16"/>
        <color theme="0"/>
        <rFont val="Calibri"/>
        <family val="2"/>
        <scheme val="minor"/>
      </rPr>
      <t xml:space="preserve"> </t>
    </r>
    <r>
      <rPr>
        <b/>
        <i/>
        <sz val="12"/>
        <color theme="0"/>
        <rFont val="Calibri"/>
        <family val="2"/>
        <scheme val="minor"/>
      </rPr>
      <t>powered by Family and Morale, Welfare &amp; Recreation</t>
    </r>
    <r>
      <rPr>
        <b/>
        <sz val="16"/>
        <color theme="0"/>
        <rFont val="Calibri"/>
        <family val="2"/>
        <scheme val="minor"/>
      </rPr>
      <t xml:space="preserve"> </t>
    </r>
    <r>
      <rPr>
        <b/>
        <sz val="14"/>
        <color theme="0"/>
        <rFont val="Calibri"/>
        <family val="2"/>
        <scheme val="minor"/>
      </rPr>
      <t xml:space="preserve">     </t>
    </r>
  </si>
  <si>
    <t xml:space="preserve"> Cost</t>
  </si>
  <si>
    <t xml:space="preserve">Main Screen Media Buy </t>
  </si>
  <si>
    <r>
      <rPr>
        <b/>
        <sz val="20"/>
        <color theme="0"/>
        <rFont val="Calibri"/>
        <family val="2"/>
        <scheme val="minor"/>
      </rPr>
      <t>Enterprise Website</t>
    </r>
    <r>
      <rPr>
        <b/>
        <sz val="16"/>
        <color theme="0"/>
        <rFont val="Calibri"/>
        <family val="2"/>
        <scheme val="minor"/>
      </rPr>
      <t xml:space="preserve"> </t>
    </r>
    <r>
      <rPr>
        <b/>
        <i/>
        <sz val="12"/>
        <color theme="0"/>
        <rFont val="Calibri"/>
        <family val="2"/>
        <scheme val="minor"/>
      </rPr>
      <t>powered by Family and Morale, Welfare &amp; Recreation</t>
    </r>
    <r>
      <rPr>
        <b/>
        <sz val="16"/>
        <color theme="0"/>
        <rFont val="Calibri"/>
        <family val="2"/>
        <scheme val="minor"/>
      </rPr>
      <t xml:space="preserve"> </t>
    </r>
    <r>
      <rPr>
        <b/>
        <sz val="14"/>
        <color theme="0"/>
        <rFont val="Calibri"/>
        <family val="2"/>
        <scheme val="minor"/>
      </rPr>
      <t xml:space="preserve">     </t>
    </r>
  </si>
  <si>
    <t>Above the fold Medium Rectangle / Leaderboard</t>
  </si>
  <si>
    <t># of impressions</t>
  </si>
  <si>
    <t>Impressions / day</t>
  </si>
  <si>
    <t>Selling by Impressions</t>
  </si>
  <si>
    <t># of Impressions</t>
  </si>
  <si>
    <t># of months</t>
  </si>
  <si>
    <t>Cost</t>
  </si>
  <si>
    <t xml:space="preserve">CPM Rate </t>
  </si>
</sst>
</file>

<file path=xl/styles.xml><?xml version="1.0" encoding="utf-8"?>
<styleSheet xmlns="http://schemas.openxmlformats.org/spreadsheetml/2006/main">
  <numFmts count="3">
    <numFmt numFmtId="44" formatCode="_(&quot;$&quot;* #,##0.00_);_(&quot;$&quot;* \(#,##0.00\);_(&quot;$&quot;* &quot;-&quot;??_);_(@_)"/>
    <numFmt numFmtId="164" formatCode="&quot;$&quot;#,##0.00"/>
    <numFmt numFmtId="165" formatCode="[$-409]d\-mmm\-yy;@"/>
  </numFmts>
  <fonts count="11">
    <font>
      <sz val="11"/>
      <color theme="1"/>
      <name val="Calibri"/>
      <family val="2"/>
      <scheme val="minor"/>
    </font>
    <font>
      <b/>
      <sz val="11"/>
      <color theme="1"/>
      <name val="Calibri"/>
      <family val="2"/>
      <scheme val="minor"/>
    </font>
    <font>
      <b/>
      <sz val="12"/>
      <color theme="1"/>
      <name val="Calibri"/>
      <family val="2"/>
      <scheme val="minor"/>
    </font>
    <font>
      <b/>
      <sz val="16"/>
      <color theme="0"/>
      <name val="Calibri"/>
      <family val="2"/>
      <scheme val="minor"/>
    </font>
    <font>
      <sz val="11"/>
      <color theme="0"/>
      <name val="Calibri"/>
      <family val="2"/>
      <scheme val="minor"/>
    </font>
    <font>
      <b/>
      <sz val="20"/>
      <color theme="0"/>
      <name val="Calibri"/>
      <family val="2"/>
      <scheme val="minor"/>
    </font>
    <font>
      <b/>
      <i/>
      <sz val="12"/>
      <color theme="0"/>
      <name val="Calibri"/>
      <family val="2"/>
      <scheme val="minor"/>
    </font>
    <font>
      <b/>
      <sz val="14"/>
      <color theme="0"/>
      <name val="Calibri"/>
      <family val="2"/>
      <scheme val="minor"/>
    </font>
    <font>
      <b/>
      <sz val="16"/>
      <color theme="1" tint="0.249977111117893"/>
      <name val="Calibri"/>
      <family val="2"/>
      <scheme val="minor"/>
    </font>
    <font>
      <sz val="11"/>
      <color theme="1"/>
      <name val="Calibri"/>
      <family val="2"/>
      <scheme val="minor"/>
    </font>
    <font>
      <b/>
      <sz val="9"/>
      <color indexed="81"/>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auto="1"/>
      </left>
      <right style="medium">
        <color indexed="64"/>
      </right>
      <top style="thin">
        <color auto="1"/>
      </top>
      <bottom style="thin">
        <color auto="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47">
    <xf numFmtId="0" fontId="0" fillId="0" borderId="0" xfId="0"/>
    <xf numFmtId="0" fontId="0" fillId="0" borderId="0" xfId="0" applyAlignment="1">
      <alignment horizontal="center" vertical="center"/>
    </xf>
    <xf numFmtId="0" fontId="0" fillId="0" borderId="0" xfId="0" applyAlignment="1">
      <alignment horizontal="center"/>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xf>
    <xf numFmtId="0" fontId="4" fillId="0" borderId="0" xfId="0" applyFont="1"/>
    <xf numFmtId="165" fontId="0" fillId="0" borderId="0" xfId="0" applyNumberFormat="1"/>
    <xf numFmtId="2" fontId="0" fillId="0" borderId="0" xfId="0" applyNumberFormat="1"/>
    <xf numFmtId="0" fontId="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0" fillId="4" borderId="8" xfId="0" applyFill="1" applyBorder="1"/>
    <xf numFmtId="0" fontId="1" fillId="5" borderId="9" xfId="0" applyFont="1" applyFill="1" applyBorder="1" applyAlignment="1">
      <alignment horizontal="center" vertical="center"/>
    </xf>
    <xf numFmtId="0" fontId="0" fillId="4" borderId="0" xfId="0" applyFill="1" applyBorder="1" applyAlignment="1">
      <alignment horizontal="center" vertical="center"/>
    </xf>
    <xf numFmtId="0" fontId="0" fillId="4" borderId="0" xfId="0" applyFill="1" applyBorder="1"/>
    <xf numFmtId="0" fontId="0" fillId="4" borderId="10" xfId="0" applyFill="1" applyBorder="1"/>
    <xf numFmtId="0" fontId="0" fillId="4" borderId="8" xfId="0" applyFill="1" applyBorder="1" applyAlignment="1"/>
    <xf numFmtId="0" fontId="0" fillId="4" borderId="0" xfId="0" applyFill="1" applyBorder="1" applyAlignment="1">
      <alignment vertical="center"/>
    </xf>
    <xf numFmtId="0" fontId="2" fillId="4" borderId="0" xfId="0" applyFont="1" applyFill="1" applyBorder="1" applyAlignment="1">
      <alignment horizontal="center"/>
    </xf>
    <xf numFmtId="0" fontId="0" fillId="4" borderId="0" xfId="0" applyFill="1" applyBorder="1" applyAlignment="1">
      <alignment horizontal="center"/>
    </xf>
    <xf numFmtId="0" fontId="0" fillId="4" borderId="11" xfId="0" applyFill="1" applyBorder="1"/>
    <xf numFmtId="0" fontId="0" fillId="4" borderId="12" xfId="0" applyFill="1" applyBorder="1" applyAlignment="1">
      <alignment horizontal="center"/>
    </xf>
    <xf numFmtId="0" fontId="0" fillId="4" borderId="12" xfId="0" applyFill="1" applyBorder="1" applyAlignment="1">
      <alignment horizontal="center" vertical="center"/>
    </xf>
    <xf numFmtId="0" fontId="0" fillId="4" borderId="12" xfId="0" applyFill="1" applyBorder="1"/>
    <xf numFmtId="0" fontId="0" fillId="4" borderId="13" xfId="0" applyFill="1" applyBorder="1"/>
    <xf numFmtId="3" fontId="3" fillId="3" borderId="1" xfId="0" applyNumberFormat="1" applyFont="1" applyFill="1" applyBorder="1" applyAlignment="1">
      <alignment horizontal="center" vertical="center"/>
    </xf>
    <xf numFmtId="164" fontId="3" fillId="3" borderId="9" xfId="0" applyNumberFormat="1" applyFont="1" applyFill="1" applyBorder="1" applyAlignment="1">
      <alignment horizontal="center" vertical="center"/>
    </xf>
    <xf numFmtId="4" fontId="2" fillId="6" borderId="1" xfId="0" applyNumberFormat="1" applyFont="1" applyFill="1" applyBorder="1" applyAlignment="1">
      <alignment horizontal="center" vertical="center"/>
    </xf>
    <xf numFmtId="3" fontId="2" fillId="6" borderId="1" xfId="0" applyNumberFormat="1" applyFont="1" applyFill="1" applyBorder="1" applyAlignment="1">
      <alignment horizontal="center" vertical="center"/>
    </xf>
    <xf numFmtId="164" fontId="2" fillId="6"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44" fontId="3" fillId="3" borderId="1" xfId="1" applyFont="1" applyFill="1" applyBorder="1" applyAlignment="1">
      <alignment horizontal="center" vertical="center"/>
    </xf>
    <xf numFmtId="44" fontId="2" fillId="6" borderId="1" xfId="1" applyFont="1" applyFill="1" applyBorder="1" applyAlignment="1">
      <alignment horizontal="center" vertical="center"/>
    </xf>
    <xf numFmtId="0" fontId="0" fillId="4" borderId="8" xfId="0" applyFill="1" applyBorder="1" applyAlignment="1">
      <alignment horizontal="center"/>
    </xf>
    <xf numFmtId="0" fontId="0" fillId="4" borderId="10" xfId="0" applyFill="1" applyBorder="1" applyAlignment="1">
      <alignment horizontal="center"/>
    </xf>
    <xf numFmtId="44" fontId="0" fillId="0" borderId="0" xfId="1" applyFont="1"/>
    <xf numFmtId="44" fontId="0" fillId="0" borderId="0" xfId="1" applyFont="1" applyAlignment="1">
      <alignment horizontal="center"/>
    </xf>
    <xf numFmtId="165" fontId="3" fillId="3" borderId="11" xfId="0" applyNumberFormat="1" applyFont="1" applyFill="1" applyBorder="1" applyAlignment="1">
      <alignment horizontal="center" vertical="center" wrapText="1"/>
    </xf>
    <xf numFmtId="165" fontId="3" fillId="3" borderId="12" xfId="0" applyNumberFormat="1" applyFont="1" applyFill="1" applyBorder="1" applyAlignment="1">
      <alignment horizontal="center" vertical="center" wrapText="1"/>
    </xf>
    <xf numFmtId="165" fontId="8" fillId="4" borderId="5" xfId="0" applyNumberFormat="1"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165" fontId="8" fillId="4" borderId="7" xfId="0" applyNumberFormat="1" applyFont="1" applyFill="1" applyBorder="1" applyAlignment="1">
      <alignment horizontal="center" vertical="center" wrapText="1"/>
    </xf>
    <xf numFmtId="0" fontId="2" fillId="5" borderId="2" xfId="0" applyFont="1" applyFill="1" applyBorder="1" applyAlignment="1">
      <alignment horizontal="right" vertical="center"/>
    </xf>
    <xf numFmtId="0" fontId="0" fillId="5" borderId="3" xfId="0" applyFill="1" applyBorder="1"/>
    <xf numFmtId="0" fontId="0" fillId="5" borderId="4" xfId="0" applyFill="1" applyBorder="1"/>
    <xf numFmtId="0" fontId="1" fillId="7" borderId="14" xfId="0" applyFont="1" applyFill="1" applyBorder="1" applyAlignment="1">
      <alignment horizontal="center" wrapText="1"/>
    </xf>
    <xf numFmtId="0" fontId="1" fillId="7" borderId="15" xfId="0" applyFon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mruColors>
      <color rgb="FFFFE285"/>
      <color rgb="FFAF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807721</xdr:colOff>
      <xdr:row>0</xdr:row>
      <xdr:rowOff>38100</xdr:rowOff>
    </xdr:from>
    <xdr:to>
      <xdr:col>2</xdr:col>
      <xdr:colOff>1</xdr:colOff>
      <xdr:row>0</xdr:row>
      <xdr:rowOff>705140</xdr:rowOff>
    </xdr:to>
    <xdr:pic>
      <xdr:nvPicPr>
        <xdr:cNvPr id="2" name="Picture 1" descr="IMCOM.png"/>
        <xdr:cNvPicPr>
          <a:picLocks noChangeAspect="1"/>
        </xdr:cNvPicPr>
      </xdr:nvPicPr>
      <xdr:blipFill>
        <a:blip xmlns:r="http://schemas.openxmlformats.org/officeDocument/2006/relationships" r:embed="rId1" cstate="print"/>
        <a:stretch>
          <a:fillRect/>
        </a:stretch>
      </xdr:blipFill>
      <xdr:spPr>
        <a:xfrm>
          <a:off x="807721" y="38100"/>
          <a:ext cx="716280" cy="667040"/>
        </a:xfrm>
        <a:prstGeom prst="rect">
          <a:avLst/>
        </a:prstGeom>
      </xdr:spPr>
    </xdr:pic>
    <xdr:clientData/>
  </xdr:twoCellAnchor>
  <xdr:twoCellAnchor editAs="oneCell">
    <xdr:from>
      <xdr:col>10</xdr:col>
      <xdr:colOff>1112521</xdr:colOff>
      <xdr:row>0</xdr:row>
      <xdr:rowOff>22860</xdr:rowOff>
    </xdr:from>
    <xdr:to>
      <xdr:col>11</xdr:col>
      <xdr:colOff>693421</xdr:colOff>
      <xdr:row>0</xdr:row>
      <xdr:rowOff>723900</xdr:rowOff>
    </xdr:to>
    <xdr:pic>
      <xdr:nvPicPr>
        <xdr:cNvPr id="3" name="Picture 2" descr="Family_MWR_Logo_FC2.png"/>
        <xdr:cNvPicPr>
          <a:picLocks noChangeAspect="1"/>
        </xdr:cNvPicPr>
      </xdr:nvPicPr>
      <xdr:blipFill>
        <a:blip xmlns:r="http://schemas.openxmlformats.org/officeDocument/2006/relationships" r:embed="rId2" cstate="print"/>
        <a:stretch>
          <a:fillRect/>
        </a:stretch>
      </xdr:blipFill>
      <xdr:spPr>
        <a:xfrm>
          <a:off x="7741921" y="22860"/>
          <a:ext cx="701040" cy="701040"/>
        </a:xfrm>
        <a:prstGeom prst="rect">
          <a:avLst/>
        </a:prstGeom>
      </xdr:spPr>
    </xdr:pic>
    <xdr:clientData/>
  </xdr:twoCellAnchor>
  <xdr:twoCellAnchor editAs="oneCell">
    <xdr:from>
      <xdr:col>0</xdr:col>
      <xdr:colOff>403860</xdr:colOff>
      <xdr:row>0</xdr:row>
      <xdr:rowOff>30480</xdr:rowOff>
    </xdr:from>
    <xdr:to>
      <xdr:col>1</xdr:col>
      <xdr:colOff>289560</xdr:colOff>
      <xdr:row>0</xdr:row>
      <xdr:rowOff>697520</xdr:rowOff>
    </xdr:to>
    <xdr:pic>
      <xdr:nvPicPr>
        <xdr:cNvPr id="4" name="Picture 3" descr="IMCOM.png"/>
        <xdr:cNvPicPr>
          <a:picLocks noChangeAspect="1"/>
        </xdr:cNvPicPr>
      </xdr:nvPicPr>
      <xdr:blipFill>
        <a:blip xmlns:r="http://schemas.openxmlformats.org/officeDocument/2006/relationships" r:embed="rId1" cstate="print"/>
        <a:stretch>
          <a:fillRect/>
        </a:stretch>
      </xdr:blipFill>
      <xdr:spPr>
        <a:xfrm>
          <a:off x="403860" y="30480"/>
          <a:ext cx="716280" cy="667040"/>
        </a:xfrm>
        <a:prstGeom prst="rect">
          <a:avLst/>
        </a:prstGeom>
      </xdr:spPr>
    </xdr:pic>
    <xdr:clientData/>
  </xdr:twoCellAnchor>
  <xdr:twoCellAnchor>
    <xdr:from>
      <xdr:col>0</xdr:col>
      <xdr:colOff>822960</xdr:colOff>
      <xdr:row>12</xdr:row>
      <xdr:rowOff>190500</xdr:rowOff>
    </xdr:from>
    <xdr:to>
      <xdr:col>10</xdr:col>
      <xdr:colOff>1112520</xdr:colOff>
      <xdr:row>19</xdr:row>
      <xdr:rowOff>76200</xdr:rowOff>
    </xdr:to>
    <xdr:sp macro="" textlink="">
      <xdr:nvSpPr>
        <xdr:cNvPr id="5" name="TextBox 4"/>
        <xdr:cNvSpPr txBox="1"/>
      </xdr:nvSpPr>
      <xdr:spPr>
        <a:xfrm>
          <a:off x="822960" y="3566160"/>
          <a:ext cx="6918960" cy="1181100"/>
        </a:xfrm>
        <a:prstGeom prst="rect">
          <a:avLst/>
        </a:prstGeom>
        <a:solidFill>
          <a:schemeClr val="bg1">
            <a:lumMod val="95000"/>
          </a:schemeClr>
        </a:solidFill>
        <a:ln w="12700" cmpd="sng">
          <a:solidFill>
            <a:schemeClr val="tx1">
              <a:alpha val="88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Prepared For:</a:t>
          </a:r>
          <a:r>
            <a:rPr lang="en-US" sz="1100" b="1" baseline="0"/>
            <a:t> </a:t>
          </a:r>
        </a:p>
        <a:p>
          <a:r>
            <a:rPr lang="en-US" sz="1100" b="1" baseline="0"/>
            <a:t>Prepare Date: </a:t>
          </a:r>
        </a:p>
        <a:p>
          <a:r>
            <a:rPr lang="en-US" sz="1100" b="1"/>
            <a:t>Run Time:</a:t>
          </a:r>
          <a:r>
            <a:rPr lang="en-US" sz="1100" b="1" baseline="0"/>
            <a:t> </a:t>
          </a:r>
        </a:p>
        <a:p>
          <a:r>
            <a:rPr lang="en-US" sz="1100" b="1" baseline="0"/>
            <a:t>Ad Details: </a:t>
          </a:r>
          <a:endParaRPr lang="en-US" sz="1100" b="1"/>
        </a:p>
        <a:p>
          <a:r>
            <a:rPr lang="en-US" sz="1100" b="1"/>
            <a:t>Prepared</a:t>
          </a:r>
          <a:r>
            <a:rPr lang="en-US" sz="1100" b="1" baseline="0"/>
            <a:t> by: </a:t>
          </a:r>
        </a:p>
        <a:p>
          <a:r>
            <a:rPr lang="en-US" sz="1100" b="1" baseline="0"/>
            <a:t>Disclaimer: Proposal is valid for 30 days after prepare date.  </a:t>
          </a:r>
          <a:endParaRPr lang="en-US" sz="1100" b="1"/>
        </a:p>
      </xdr:txBody>
    </xdr:sp>
    <xdr:clientData/>
  </xdr:twoCellAnchor>
  <xdr:twoCellAnchor>
    <xdr:from>
      <xdr:col>8</xdr:col>
      <xdr:colOff>441960</xdr:colOff>
      <xdr:row>5</xdr:row>
      <xdr:rowOff>167640</xdr:rowOff>
    </xdr:from>
    <xdr:to>
      <xdr:col>11</xdr:col>
      <xdr:colOff>647700</xdr:colOff>
      <xdr:row>10</xdr:row>
      <xdr:rowOff>106680</xdr:rowOff>
    </xdr:to>
    <xdr:sp macro="" textlink="">
      <xdr:nvSpPr>
        <xdr:cNvPr id="7" name="TextBox 6"/>
        <xdr:cNvSpPr txBox="1"/>
      </xdr:nvSpPr>
      <xdr:spPr>
        <a:xfrm>
          <a:off x="5966460" y="2019300"/>
          <a:ext cx="2430780" cy="10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chemeClr val="tx1">
                  <a:lumMod val="75000"/>
                  <a:lumOff val="25000"/>
                </a:schemeClr>
              </a:solidFill>
            </a:rPr>
            <a:t>To view an</a:t>
          </a:r>
          <a:r>
            <a:rPr lang="en-US" sz="1200" b="1" baseline="0">
              <a:solidFill>
                <a:schemeClr val="tx1">
                  <a:lumMod val="75000"/>
                  <a:lumOff val="25000"/>
                </a:schemeClr>
              </a:solidFill>
            </a:rPr>
            <a:t> example of our digital signage network </a:t>
          </a:r>
          <a:r>
            <a:rPr lang="en-US" sz="1200" b="1" baseline="0">
              <a:solidFill>
                <a:schemeClr val="tx1">
                  <a:lumMod val="75000"/>
                  <a:lumOff val="25000"/>
                </a:schemeClr>
              </a:solidFill>
              <a:latin typeface="+mn-lt"/>
            </a:rPr>
            <a:t>loop</a:t>
          </a:r>
          <a:r>
            <a:rPr lang="en-US" sz="1200" b="1" baseline="0">
              <a:solidFill>
                <a:schemeClr val="tx1">
                  <a:lumMod val="75000"/>
                  <a:lumOff val="25000"/>
                </a:schemeClr>
              </a:solidFill>
            </a:rPr>
            <a:t>, please visit: </a:t>
          </a:r>
        </a:p>
        <a:p>
          <a:pPr marL="0" marR="0" indent="0" defTabSz="914400" eaLnBrk="1" fontAlgn="auto" latinLnBrk="0" hangingPunct="1">
            <a:lnSpc>
              <a:spcPct val="100000"/>
            </a:lnSpc>
            <a:spcBef>
              <a:spcPts val="0"/>
            </a:spcBef>
            <a:spcAft>
              <a:spcPts val="0"/>
            </a:spcAft>
            <a:buClrTx/>
            <a:buSzTx/>
            <a:buFontTx/>
            <a:buNone/>
            <a:tabLst/>
            <a:defRPr/>
          </a:pPr>
          <a:endParaRPr lang="en-US" sz="1100" u="sng">
            <a:solidFill>
              <a:schemeClr val="dk1"/>
            </a:solidFill>
            <a:latin typeface="+mn-lt"/>
            <a:ea typeface="+mn-ea"/>
            <a:cs typeface="+mn-cs"/>
            <a:hlinkClick xmlns:r="http://schemas.openxmlformats.org/officeDocument/2006/relationships" r:id=""/>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100" u="sng">
              <a:solidFill>
                <a:schemeClr val="dk1"/>
              </a:solidFill>
              <a:latin typeface="+mn-lt"/>
              <a:ea typeface="+mn-ea"/>
              <a:cs typeface="+mn-cs"/>
              <a:hlinkClick xmlns:r="http://schemas.openxmlformats.org/officeDocument/2006/relationships" r:id=""/>
            </a:rPr>
            <a:t>https://vimeo.com/88383457</a:t>
          </a:r>
          <a:endParaRPr lang="en-US" sz="1100">
            <a:solidFill>
              <a:schemeClr val="dk1"/>
            </a:solidFill>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807721</xdr:colOff>
      <xdr:row>0</xdr:row>
      <xdr:rowOff>38100</xdr:rowOff>
    </xdr:from>
    <xdr:to>
      <xdr:col>1</xdr:col>
      <xdr:colOff>809626</xdr:colOff>
      <xdr:row>0</xdr:row>
      <xdr:rowOff>705140</xdr:rowOff>
    </xdr:to>
    <xdr:pic>
      <xdr:nvPicPr>
        <xdr:cNvPr id="2" name="Picture 1" descr="IMCOM.png"/>
        <xdr:cNvPicPr>
          <a:picLocks noChangeAspect="1"/>
        </xdr:cNvPicPr>
      </xdr:nvPicPr>
      <xdr:blipFill>
        <a:blip xmlns:r="http://schemas.openxmlformats.org/officeDocument/2006/relationships" r:embed="rId1" cstate="print"/>
        <a:stretch>
          <a:fillRect/>
        </a:stretch>
      </xdr:blipFill>
      <xdr:spPr>
        <a:xfrm>
          <a:off x="1560196" y="38100"/>
          <a:ext cx="1905" cy="667040"/>
        </a:xfrm>
        <a:prstGeom prst="rect">
          <a:avLst/>
        </a:prstGeom>
      </xdr:spPr>
    </xdr:pic>
    <xdr:clientData/>
  </xdr:twoCellAnchor>
  <xdr:twoCellAnchor editAs="oneCell">
    <xdr:from>
      <xdr:col>10</xdr:col>
      <xdr:colOff>1112521</xdr:colOff>
      <xdr:row>0</xdr:row>
      <xdr:rowOff>22860</xdr:rowOff>
    </xdr:from>
    <xdr:to>
      <xdr:col>11</xdr:col>
      <xdr:colOff>693421</xdr:colOff>
      <xdr:row>0</xdr:row>
      <xdr:rowOff>723900</xdr:rowOff>
    </xdr:to>
    <xdr:pic>
      <xdr:nvPicPr>
        <xdr:cNvPr id="3" name="Picture 2" descr="Family_MWR_Logo_FC2.png"/>
        <xdr:cNvPicPr>
          <a:picLocks noChangeAspect="1"/>
        </xdr:cNvPicPr>
      </xdr:nvPicPr>
      <xdr:blipFill>
        <a:blip xmlns:r="http://schemas.openxmlformats.org/officeDocument/2006/relationships" r:embed="rId2" cstate="print"/>
        <a:stretch>
          <a:fillRect/>
        </a:stretch>
      </xdr:blipFill>
      <xdr:spPr>
        <a:xfrm>
          <a:off x="7551421" y="22860"/>
          <a:ext cx="695325" cy="701040"/>
        </a:xfrm>
        <a:prstGeom prst="rect">
          <a:avLst/>
        </a:prstGeom>
      </xdr:spPr>
    </xdr:pic>
    <xdr:clientData/>
  </xdr:twoCellAnchor>
  <xdr:twoCellAnchor editAs="oneCell">
    <xdr:from>
      <xdr:col>0</xdr:col>
      <xdr:colOff>403860</xdr:colOff>
      <xdr:row>0</xdr:row>
      <xdr:rowOff>30480</xdr:rowOff>
    </xdr:from>
    <xdr:to>
      <xdr:col>1</xdr:col>
      <xdr:colOff>289560</xdr:colOff>
      <xdr:row>0</xdr:row>
      <xdr:rowOff>697520</xdr:rowOff>
    </xdr:to>
    <xdr:pic>
      <xdr:nvPicPr>
        <xdr:cNvPr id="4" name="Picture 3" descr="IMCOM.png"/>
        <xdr:cNvPicPr>
          <a:picLocks noChangeAspect="1"/>
        </xdr:cNvPicPr>
      </xdr:nvPicPr>
      <xdr:blipFill>
        <a:blip xmlns:r="http://schemas.openxmlformats.org/officeDocument/2006/relationships" r:embed="rId1" cstate="print"/>
        <a:stretch>
          <a:fillRect/>
        </a:stretch>
      </xdr:blipFill>
      <xdr:spPr>
        <a:xfrm>
          <a:off x="403860" y="30480"/>
          <a:ext cx="695325" cy="667040"/>
        </a:xfrm>
        <a:prstGeom prst="rect">
          <a:avLst/>
        </a:prstGeom>
      </xdr:spPr>
    </xdr:pic>
    <xdr:clientData/>
  </xdr:twoCellAnchor>
  <xdr:twoCellAnchor>
    <xdr:from>
      <xdr:col>0</xdr:col>
      <xdr:colOff>822960</xdr:colOff>
      <xdr:row>9</xdr:row>
      <xdr:rowOff>190500</xdr:rowOff>
    </xdr:from>
    <xdr:to>
      <xdr:col>10</xdr:col>
      <xdr:colOff>1112520</xdr:colOff>
      <xdr:row>16</xdr:row>
      <xdr:rowOff>76200</xdr:rowOff>
    </xdr:to>
    <xdr:sp macro="" textlink="">
      <xdr:nvSpPr>
        <xdr:cNvPr id="5" name="TextBox 4"/>
        <xdr:cNvSpPr txBox="1"/>
      </xdr:nvSpPr>
      <xdr:spPr>
        <a:xfrm>
          <a:off x="813435" y="3600450"/>
          <a:ext cx="6737985" cy="1228725"/>
        </a:xfrm>
        <a:prstGeom prst="rect">
          <a:avLst/>
        </a:prstGeom>
        <a:solidFill>
          <a:schemeClr val="bg1">
            <a:lumMod val="95000"/>
          </a:schemeClr>
        </a:solidFill>
        <a:ln w="12700" cmpd="sng">
          <a:solidFill>
            <a:schemeClr val="tx1">
              <a:alpha val="88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Prepared For:</a:t>
          </a:r>
          <a:r>
            <a:rPr lang="en-US" sz="1100" b="1" baseline="0"/>
            <a:t> </a:t>
          </a:r>
        </a:p>
        <a:p>
          <a:r>
            <a:rPr lang="en-US" sz="1100" b="1" baseline="0"/>
            <a:t>Prepare Date: </a:t>
          </a:r>
        </a:p>
        <a:p>
          <a:r>
            <a:rPr lang="en-US" sz="1100" b="1"/>
            <a:t>Run Time:</a:t>
          </a:r>
          <a:r>
            <a:rPr lang="en-US" sz="1100" b="1" baseline="0"/>
            <a:t> </a:t>
          </a:r>
        </a:p>
        <a:p>
          <a:r>
            <a:rPr lang="en-US" sz="1100" b="1" baseline="0"/>
            <a:t>Ad Details: </a:t>
          </a:r>
          <a:endParaRPr lang="en-US" sz="1100" b="1"/>
        </a:p>
        <a:p>
          <a:r>
            <a:rPr lang="en-US" sz="1100" b="1"/>
            <a:t>Prepared</a:t>
          </a:r>
          <a:r>
            <a:rPr lang="en-US" sz="1100" b="1" baseline="0"/>
            <a:t> by: </a:t>
          </a:r>
        </a:p>
        <a:p>
          <a:r>
            <a:rPr lang="en-US" sz="1100" b="1" baseline="0"/>
            <a:t>Disclaimer: Proposal is valid for 30 days after prepare date.  </a:t>
          </a:r>
          <a:endParaRPr lang="en-US" sz="1100" b="1"/>
        </a:p>
      </xdr:txBody>
    </xdr:sp>
    <xdr:clientData/>
  </xdr:twoCellAnchor>
  <xdr:twoCellAnchor>
    <xdr:from>
      <xdr:col>8</xdr:col>
      <xdr:colOff>47625</xdr:colOff>
      <xdr:row>4</xdr:row>
      <xdr:rowOff>152400</xdr:rowOff>
    </xdr:from>
    <xdr:to>
      <xdr:col>12</xdr:col>
      <xdr:colOff>47625</xdr:colOff>
      <xdr:row>9</xdr:row>
      <xdr:rowOff>114300</xdr:rowOff>
    </xdr:to>
    <xdr:sp macro="" textlink="">
      <xdr:nvSpPr>
        <xdr:cNvPr id="7" name="TextBox 6"/>
        <xdr:cNvSpPr txBox="1"/>
      </xdr:nvSpPr>
      <xdr:spPr>
        <a:xfrm>
          <a:off x="6496050" y="1819275"/>
          <a:ext cx="249555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tx1">
                  <a:lumMod val="75000"/>
                  <a:lumOff val="25000"/>
                </a:schemeClr>
              </a:solidFill>
            </a:rPr>
            <a:t>To view an</a:t>
          </a:r>
          <a:r>
            <a:rPr lang="en-US" sz="1200" b="1" baseline="0">
              <a:solidFill>
                <a:schemeClr val="tx1">
                  <a:lumMod val="75000"/>
                  <a:lumOff val="25000"/>
                </a:schemeClr>
              </a:solidFill>
            </a:rPr>
            <a:t> example of enterprise web visit:</a:t>
          </a:r>
        </a:p>
        <a:p>
          <a:pPr eaLnBrk="1" fontAlgn="auto" latinLnBrk="0" hangingPunct="1"/>
          <a:endParaRPr lang="en-US" sz="1100" u="sng">
            <a:solidFill>
              <a:schemeClr val="dk1"/>
            </a:solidFill>
            <a:latin typeface="+mn-lt"/>
            <a:ea typeface="+mn-ea"/>
            <a:cs typeface="+mn-cs"/>
          </a:endParaRPr>
        </a:p>
        <a:p>
          <a:pPr algn="ctr" eaLnBrk="1" fontAlgn="auto" latinLnBrk="0" hangingPunct="1"/>
          <a:r>
            <a:rPr lang="en-US" sz="1100" u="sng">
              <a:solidFill>
                <a:schemeClr val="dk1"/>
              </a:solidFill>
              <a:latin typeface="+mn-lt"/>
              <a:ea typeface="+mn-ea"/>
              <a:cs typeface="+mn-cs"/>
            </a:rPr>
            <a:t>http://sill.armymwr.com/us/sill</a:t>
          </a:r>
          <a:r>
            <a:rPr lang="en-US" sz="1100" u="sng" baseline="0">
              <a:solidFill>
                <a:schemeClr val="dk1"/>
              </a:solidFill>
              <a:latin typeface="+mn-lt"/>
              <a:ea typeface="+mn-ea"/>
              <a:cs typeface="+mn-cs"/>
            </a:rPr>
            <a:t> </a:t>
          </a:r>
        </a:p>
        <a:p>
          <a:pPr eaLnBrk="1" fontAlgn="auto" latinLnBrk="0" hangingPunct="1"/>
          <a:endParaRPr lang="en-US"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n-US" sz="1100" u="sng">
            <a:solidFill>
              <a:schemeClr val="dk1"/>
            </a:solidFill>
            <a:latin typeface="+mn-lt"/>
            <a:ea typeface="+mn-ea"/>
            <a:cs typeface="+mn-cs"/>
            <a:hlinkClick xmlns:r="http://schemas.openxmlformats.org/officeDocument/2006/relationships" r:id=""/>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N21"/>
  <sheetViews>
    <sheetView zoomScaleNormal="100" workbookViewId="0">
      <selection activeCell="K5" sqref="K5"/>
    </sheetView>
  </sheetViews>
  <sheetFormatPr defaultRowHeight="15"/>
  <cols>
    <col min="1" max="1" width="12.140625" customWidth="1"/>
    <col min="2" max="2" width="11.28515625" style="2" customWidth="1"/>
    <col min="3" max="3" width="2.7109375" style="1" bestFit="1" customWidth="1"/>
    <col min="4" max="4" width="17.7109375" style="2" bestFit="1" customWidth="1"/>
    <col min="5" max="5" width="2.7109375" style="1" bestFit="1" customWidth="1"/>
    <col min="6" max="6" width="12.42578125" style="2" bestFit="1" customWidth="1"/>
    <col min="7" max="7" width="4.140625" style="2" bestFit="1" customWidth="1"/>
    <col min="8" max="8" width="17.7109375" style="2" customWidth="1"/>
    <col min="9" max="9" width="6.5703125" customWidth="1"/>
    <col min="10" max="10" width="9.5703125" bestFit="1" customWidth="1"/>
    <col min="11" max="11" width="9.28515625" customWidth="1"/>
    <col min="12" max="12" width="17.140625" bestFit="1" customWidth="1"/>
  </cols>
  <sheetData>
    <row r="1" spans="1:14" s="6" customFormat="1" ht="58.5" customHeight="1" thickBot="1">
      <c r="A1" s="37" t="s">
        <v>12</v>
      </c>
      <c r="B1" s="38"/>
      <c r="C1" s="38"/>
      <c r="D1" s="38"/>
      <c r="E1" s="38"/>
      <c r="F1" s="38"/>
      <c r="G1" s="38"/>
      <c r="H1" s="38"/>
      <c r="I1" s="38"/>
      <c r="J1" s="38"/>
      <c r="K1" s="38"/>
      <c r="L1" s="38"/>
      <c r="N1" s="7"/>
    </row>
    <row r="2" spans="1:14" s="6" customFormat="1" ht="36.6" customHeight="1">
      <c r="A2" s="39" t="s">
        <v>14</v>
      </c>
      <c r="B2" s="40"/>
      <c r="C2" s="40"/>
      <c r="D2" s="40"/>
      <c r="E2" s="40"/>
      <c r="F2" s="40"/>
      <c r="G2" s="40"/>
      <c r="H2" s="40"/>
      <c r="I2" s="40"/>
      <c r="J2" s="40"/>
      <c r="K2" s="40"/>
      <c r="L2" s="41"/>
      <c r="N2" s="7"/>
    </row>
    <row r="3" spans="1:14" ht="15.75">
      <c r="A3" s="11"/>
      <c r="B3" s="8" t="s">
        <v>0</v>
      </c>
      <c r="C3" s="9" t="s">
        <v>1</v>
      </c>
      <c r="D3" s="8" t="s">
        <v>2</v>
      </c>
      <c r="E3" s="9" t="s">
        <v>1</v>
      </c>
      <c r="F3" s="8" t="s">
        <v>3</v>
      </c>
      <c r="G3" s="9" t="s">
        <v>4</v>
      </c>
      <c r="H3" s="8" t="s">
        <v>5</v>
      </c>
      <c r="I3" s="14"/>
      <c r="J3" s="8" t="s">
        <v>11</v>
      </c>
      <c r="K3" s="8" t="s">
        <v>4</v>
      </c>
      <c r="L3" s="12" t="s">
        <v>13</v>
      </c>
    </row>
    <row r="4" spans="1:14" ht="21">
      <c r="A4" s="11"/>
      <c r="B4" s="27">
        <v>6</v>
      </c>
      <c r="C4" s="3" t="s">
        <v>1</v>
      </c>
      <c r="D4" s="3">
        <v>14</v>
      </c>
      <c r="E4" s="3" t="s">
        <v>1</v>
      </c>
      <c r="F4" s="3">
        <v>30.4375</v>
      </c>
      <c r="G4" s="3" t="s">
        <v>4</v>
      </c>
      <c r="H4" s="25">
        <f>SUM(B4*D4*F4)</f>
        <v>2556.75</v>
      </c>
      <c r="I4" s="14"/>
      <c r="J4" s="29">
        <v>8</v>
      </c>
      <c r="K4" s="3" t="s">
        <v>4</v>
      </c>
      <c r="L4" s="26">
        <f>SUM(H10*M4)</f>
        <v>470.44200000000001</v>
      </c>
      <c r="M4" s="5">
        <f>SUM(J4/1000)</f>
        <v>8.0000000000000002E-3</v>
      </c>
    </row>
    <row r="5" spans="1:14">
      <c r="A5" s="11"/>
      <c r="B5" s="13"/>
      <c r="C5" s="13"/>
      <c r="D5" s="13"/>
      <c r="E5" s="13"/>
      <c r="F5" s="13"/>
      <c r="G5" s="13"/>
      <c r="H5" s="13"/>
      <c r="I5" s="14"/>
      <c r="J5" s="14"/>
      <c r="K5" s="14"/>
      <c r="L5" s="15"/>
    </row>
    <row r="6" spans="1:14" ht="15.75">
      <c r="A6" s="11"/>
      <c r="B6" s="13"/>
      <c r="C6" s="13"/>
      <c r="D6" s="8" t="s">
        <v>5</v>
      </c>
      <c r="E6" s="9" t="s">
        <v>1</v>
      </c>
      <c r="F6" s="8" t="s">
        <v>6</v>
      </c>
      <c r="G6" s="9" t="s">
        <v>1</v>
      </c>
      <c r="H6" s="8" t="s">
        <v>5</v>
      </c>
      <c r="I6" s="14"/>
      <c r="J6" s="14"/>
      <c r="K6" s="14"/>
      <c r="L6" s="15"/>
    </row>
    <row r="7" spans="1:14" ht="21">
      <c r="A7" s="11"/>
      <c r="B7" s="13"/>
      <c r="C7" s="13"/>
      <c r="D7" s="4">
        <f>SUM(H4)</f>
        <v>2556.75</v>
      </c>
      <c r="E7" s="3" t="s">
        <v>1</v>
      </c>
      <c r="F7" s="28">
        <v>1</v>
      </c>
      <c r="G7" s="3" t="s">
        <v>4</v>
      </c>
      <c r="H7" s="25">
        <f>SUM(D7*F7)</f>
        <v>2556.75</v>
      </c>
      <c r="I7" s="14"/>
      <c r="J7" s="14"/>
      <c r="K7" s="14"/>
      <c r="L7" s="15"/>
    </row>
    <row r="8" spans="1:14">
      <c r="A8" s="11"/>
      <c r="B8" s="13"/>
      <c r="C8" s="13"/>
      <c r="D8" s="13"/>
      <c r="E8" s="13"/>
      <c r="F8" s="13"/>
      <c r="G8" s="13"/>
      <c r="H8" s="13"/>
      <c r="I8" s="14"/>
      <c r="J8" s="14"/>
      <c r="K8" s="14"/>
      <c r="L8" s="15"/>
    </row>
    <row r="9" spans="1:14" ht="15.75">
      <c r="A9" s="11"/>
      <c r="B9" s="13"/>
      <c r="C9" s="13"/>
      <c r="D9" s="8" t="s">
        <v>5</v>
      </c>
      <c r="E9" s="9" t="s">
        <v>1</v>
      </c>
      <c r="F9" s="8" t="s">
        <v>7</v>
      </c>
      <c r="G9" s="9" t="s">
        <v>4</v>
      </c>
      <c r="H9" s="8" t="s">
        <v>8</v>
      </c>
      <c r="I9" s="14"/>
      <c r="J9" s="14"/>
      <c r="K9" s="14"/>
      <c r="L9" s="15"/>
    </row>
    <row r="10" spans="1:14" ht="21">
      <c r="A10" s="11"/>
      <c r="B10" s="13"/>
      <c r="C10" s="13"/>
      <c r="D10" s="4">
        <f>SUM(H7)</f>
        <v>2556.75</v>
      </c>
      <c r="E10" s="3" t="s">
        <v>1</v>
      </c>
      <c r="F10" s="28">
        <v>23</v>
      </c>
      <c r="G10" s="3" t="s">
        <v>4</v>
      </c>
      <c r="H10" s="25">
        <f>SUM(D10*F10)</f>
        <v>58805.25</v>
      </c>
      <c r="I10" s="14"/>
      <c r="J10" s="14"/>
      <c r="K10" s="14"/>
      <c r="L10" s="15"/>
    </row>
    <row r="11" spans="1:14">
      <c r="A11" s="11"/>
      <c r="B11" s="13"/>
      <c r="C11" s="13"/>
      <c r="D11" s="13"/>
      <c r="E11" s="13"/>
      <c r="F11" s="13"/>
      <c r="G11" s="13"/>
      <c r="H11" s="13"/>
      <c r="I11" s="14"/>
      <c r="J11" s="14"/>
      <c r="K11" s="14"/>
      <c r="L11" s="15"/>
    </row>
    <row r="12" spans="1:14" ht="18.75">
      <c r="A12" s="16"/>
      <c r="B12" s="17"/>
      <c r="C12" s="13"/>
      <c r="D12" s="42" t="s">
        <v>10</v>
      </c>
      <c r="E12" s="43"/>
      <c r="F12" s="44"/>
      <c r="G12" s="30">
        <f>SUM(60/B4)</f>
        <v>10</v>
      </c>
      <c r="H12" s="10" t="s">
        <v>9</v>
      </c>
      <c r="I12" s="14"/>
      <c r="J12" s="14"/>
      <c r="K12" s="14"/>
      <c r="L12" s="15"/>
    </row>
    <row r="13" spans="1:14" ht="15.75">
      <c r="A13" s="11"/>
      <c r="B13" s="18"/>
      <c r="C13" s="13"/>
      <c r="D13" s="19"/>
      <c r="E13" s="13"/>
      <c r="F13" s="19"/>
      <c r="G13" s="19"/>
      <c r="H13" s="19"/>
      <c r="I13" s="14"/>
      <c r="J13" s="14"/>
      <c r="K13" s="14"/>
      <c r="L13" s="15"/>
    </row>
    <row r="14" spans="1:14">
      <c r="A14" s="11"/>
      <c r="B14" s="19"/>
      <c r="C14" s="13"/>
      <c r="D14" s="19"/>
      <c r="E14" s="13"/>
      <c r="F14" s="19"/>
      <c r="G14" s="19"/>
      <c r="H14" s="19"/>
      <c r="I14" s="14"/>
      <c r="J14" s="14"/>
      <c r="K14" s="14"/>
      <c r="L14" s="15"/>
    </row>
    <row r="15" spans="1:14">
      <c r="A15" s="11"/>
      <c r="B15" s="19"/>
      <c r="C15" s="13"/>
      <c r="D15" s="19"/>
      <c r="E15" s="13"/>
      <c r="F15" s="19"/>
      <c r="G15" s="19"/>
      <c r="H15" s="19"/>
      <c r="I15" s="14"/>
      <c r="J15" s="14"/>
      <c r="K15" s="14"/>
      <c r="L15" s="15"/>
    </row>
    <row r="16" spans="1:14">
      <c r="A16" s="11"/>
      <c r="B16" s="19"/>
      <c r="C16" s="13"/>
      <c r="D16" s="19"/>
      <c r="E16" s="13"/>
      <c r="F16" s="19"/>
      <c r="G16" s="19"/>
      <c r="H16" s="19"/>
      <c r="I16" s="14"/>
      <c r="J16" s="14"/>
      <c r="K16" s="14"/>
      <c r="L16" s="15"/>
    </row>
    <row r="17" spans="1:12">
      <c r="A17" s="11"/>
      <c r="B17" s="19"/>
      <c r="C17" s="13"/>
      <c r="D17" s="19"/>
      <c r="E17" s="13"/>
      <c r="F17" s="19"/>
      <c r="G17" s="19"/>
      <c r="H17" s="19"/>
      <c r="I17" s="14"/>
      <c r="J17" s="14"/>
      <c r="K17" s="14"/>
      <c r="L17" s="15"/>
    </row>
    <row r="18" spans="1:12">
      <c r="A18" s="11"/>
      <c r="B18" s="19"/>
      <c r="C18" s="13"/>
      <c r="D18" s="19"/>
      <c r="E18" s="13"/>
      <c r="F18" s="19"/>
      <c r="G18" s="19"/>
      <c r="H18" s="19"/>
      <c r="I18" s="14"/>
      <c r="J18" s="14"/>
      <c r="K18" s="14"/>
      <c r="L18" s="15"/>
    </row>
    <row r="19" spans="1:12">
      <c r="A19" s="11"/>
      <c r="B19" s="19"/>
      <c r="C19" s="13"/>
      <c r="D19" s="19"/>
      <c r="E19" s="13"/>
      <c r="F19" s="19"/>
      <c r="G19" s="19"/>
      <c r="H19" s="19"/>
      <c r="I19" s="14"/>
      <c r="J19" s="14"/>
      <c r="K19" s="14"/>
      <c r="L19" s="15"/>
    </row>
    <row r="20" spans="1:12">
      <c r="A20" s="11"/>
      <c r="B20" s="19"/>
      <c r="C20" s="13"/>
      <c r="D20" s="19"/>
      <c r="E20" s="13"/>
      <c r="F20" s="19"/>
      <c r="G20" s="19"/>
      <c r="H20" s="19"/>
      <c r="I20" s="14"/>
      <c r="J20" s="14"/>
      <c r="K20" s="14"/>
      <c r="L20" s="15"/>
    </row>
    <row r="21" spans="1:12" ht="31.9" customHeight="1" thickBot="1">
      <c r="A21" s="20"/>
      <c r="B21" s="21"/>
      <c r="C21" s="22"/>
      <c r="D21" s="21"/>
      <c r="E21" s="22"/>
      <c r="F21" s="21"/>
      <c r="G21" s="21"/>
      <c r="H21" s="21"/>
      <c r="I21" s="23"/>
      <c r="J21" s="23"/>
      <c r="K21" s="23"/>
      <c r="L21" s="24"/>
    </row>
  </sheetData>
  <mergeCells count="3">
    <mergeCell ref="A1:L1"/>
    <mergeCell ref="A2:L2"/>
    <mergeCell ref="D12:F12"/>
  </mergeCells>
  <pageMargins left="0.7" right="0.7" top="0.75" bottom="0.75" header="0.3" footer="0.3"/>
  <pageSetup scale="95" orientation="landscape" horizontalDpi="1200" verticalDpi="1200"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dimension ref="A1:O18"/>
  <sheetViews>
    <sheetView tabSelected="1" zoomScaleNormal="100" workbookViewId="0">
      <selection activeCell="B4" sqref="B4"/>
    </sheetView>
  </sheetViews>
  <sheetFormatPr defaultRowHeight="15"/>
  <cols>
    <col min="1" max="1" width="12.140625" customWidth="1"/>
    <col min="2" max="2" width="20.140625" style="2" customWidth="1"/>
    <col min="3" max="3" width="2.7109375" style="1" bestFit="1" customWidth="1"/>
    <col min="4" max="4" width="18.28515625" style="2" customWidth="1"/>
    <col min="5" max="5" width="2.7109375" style="1" bestFit="1" customWidth="1"/>
    <col min="6" max="6" width="16.85546875" style="2" customWidth="1"/>
    <col min="7" max="7" width="4.140625" style="2" bestFit="1" customWidth="1"/>
    <col min="8" max="8" width="19.7109375" style="2" customWidth="1"/>
    <col min="9" max="9" width="6.5703125" customWidth="1"/>
    <col min="10" max="10" width="9.5703125" bestFit="1" customWidth="1"/>
    <col min="11" max="11" width="4.140625" customWidth="1"/>
    <col min="12" max="12" width="17.140625" bestFit="1" customWidth="1"/>
    <col min="15" max="15" width="9.28515625" bestFit="1" customWidth="1"/>
  </cols>
  <sheetData>
    <row r="1" spans="1:15" s="6" customFormat="1" ht="58.5" customHeight="1" thickBot="1">
      <c r="A1" s="37" t="s">
        <v>15</v>
      </c>
      <c r="B1" s="38"/>
      <c r="C1" s="38"/>
      <c r="D1" s="38"/>
      <c r="E1" s="38"/>
      <c r="F1" s="38"/>
      <c r="G1" s="38"/>
      <c r="H1" s="38"/>
      <c r="I1" s="38"/>
      <c r="J1" s="38"/>
      <c r="K1" s="38"/>
      <c r="L1" s="38"/>
      <c r="N1" s="7"/>
    </row>
    <row r="2" spans="1:15" s="6" customFormat="1" ht="36.6" customHeight="1">
      <c r="A2" s="39" t="s">
        <v>16</v>
      </c>
      <c r="B2" s="40"/>
      <c r="C2" s="40"/>
      <c r="D2" s="40"/>
      <c r="E2" s="40"/>
      <c r="F2" s="40"/>
      <c r="G2" s="40"/>
      <c r="H2" s="40"/>
      <c r="I2" s="40"/>
      <c r="J2" s="40"/>
      <c r="K2" s="40"/>
      <c r="L2" s="41"/>
      <c r="N2" s="7"/>
      <c r="O2" s="35"/>
    </row>
    <row r="3" spans="1:15" s="2" customFormat="1" ht="15.75">
      <c r="A3" s="33"/>
      <c r="B3" s="8" t="s">
        <v>18</v>
      </c>
      <c r="C3" s="9" t="s">
        <v>1</v>
      </c>
      <c r="D3" s="8" t="s">
        <v>21</v>
      </c>
      <c r="E3" s="9" t="s">
        <v>1</v>
      </c>
      <c r="F3" s="8" t="s">
        <v>3</v>
      </c>
      <c r="G3" s="9" t="s">
        <v>4</v>
      </c>
      <c r="H3" s="8" t="s">
        <v>17</v>
      </c>
      <c r="I3" s="19"/>
      <c r="J3" s="8" t="s">
        <v>11</v>
      </c>
      <c r="K3" s="8" t="s">
        <v>4</v>
      </c>
      <c r="L3" s="12" t="s">
        <v>13</v>
      </c>
      <c r="O3" s="36"/>
    </row>
    <row r="4" spans="1:15" ht="21">
      <c r="A4" s="11"/>
      <c r="B4" s="27">
        <v>4974.74</v>
      </c>
      <c r="C4" s="3" t="s">
        <v>1</v>
      </c>
      <c r="D4" s="3">
        <v>3</v>
      </c>
      <c r="E4" s="3" t="s">
        <v>1</v>
      </c>
      <c r="F4" s="3">
        <v>30.4375</v>
      </c>
      <c r="G4" s="3" t="s">
        <v>4</v>
      </c>
      <c r="H4" s="25">
        <f>B4*D4*F4</f>
        <v>454255.94624999998</v>
      </c>
      <c r="I4" s="14"/>
      <c r="J4" s="29">
        <v>10</v>
      </c>
      <c r="K4" s="3" t="s">
        <v>4</v>
      </c>
      <c r="L4" s="26">
        <f>(H4/1000)*J4</f>
        <v>4542.5594624999994</v>
      </c>
      <c r="M4" s="5">
        <f>SUM(J4/1000)</f>
        <v>0.01</v>
      </c>
      <c r="O4" s="35"/>
    </row>
    <row r="5" spans="1:15">
      <c r="A5" s="11"/>
      <c r="B5" s="13"/>
      <c r="C5" s="13"/>
      <c r="D5" s="13"/>
      <c r="E5" s="13"/>
      <c r="F5" s="13"/>
      <c r="G5" s="13"/>
      <c r="H5" s="13"/>
      <c r="I5" s="14"/>
      <c r="J5" s="14"/>
      <c r="K5" s="14"/>
      <c r="L5" s="15"/>
    </row>
    <row r="6" spans="1:15">
      <c r="A6" s="11"/>
      <c r="B6" s="13"/>
      <c r="C6" s="13"/>
      <c r="D6" s="13"/>
      <c r="E6" s="13"/>
      <c r="F6" s="13"/>
      <c r="G6" s="13"/>
      <c r="H6" s="13"/>
      <c r="I6" s="14"/>
      <c r="J6" s="14"/>
      <c r="K6" s="14"/>
      <c r="L6" s="15"/>
    </row>
    <row r="7" spans="1:15" s="2" customFormat="1" ht="15.75">
      <c r="A7" s="33"/>
      <c r="B7" s="45" t="s">
        <v>19</v>
      </c>
      <c r="C7" s="9" t="s">
        <v>1</v>
      </c>
      <c r="D7" s="8" t="s">
        <v>20</v>
      </c>
      <c r="E7" s="9" t="s">
        <v>1</v>
      </c>
      <c r="F7" s="8" t="s">
        <v>23</v>
      </c>
      <c r="G7" s="9" t="s">
        <v>4</v>
      </c>
      <c r="H7" s="8" t="s">
        <v>22</v>
      </c>
      <c r="I7" s="19"/>
      <c r="J7" s="19"/>
      <c r="K7" s="19"/>
      <c r="L7" s="34"/>
    </row>
    <row r="8" spans="1:15" ht="21">
      <c r="A8" s="11"/>
      <c r="B8" s="46"/>
      <c r="C8" s="3" t="s">
        <v>1</v>
      </c>
      <c r="D8" s="4">
        <v>2500000</v>
      </c>
      <c r="E8" s="3" t="s">
        <v>1</v>
      </c>
      <c r="F8" s="32">
        <v>10</v>
      </c>
      <c r="G8" s="3" t="s">
        <v>4</v>
      </c>
      <c r="H8" s="31">
        <f>(D8/1000)*F8</f>
        <v>25000</v>
      </c>
      <c r="I8" s="14"/>
      <c r="J8" s="14"/>
      <c r="K8" s="14"/>
      <c r="L8" s="15"/>
    </row>
    <row r="9" spans="1:15">
      <c r="A9" s="11"/>
      <c r="B9" s="13"/>
      <c r="C9" s="13"/>
      <c r="D9" s="13"/>
      <c r="E9" s="13"/>
      <c r="F9" s="13"/>
      <c r="G9" s="13"/>
      <c r="H9" s="13"/>
      <c r="I9" s="14"/>
      <c r="J9" s="14"/>
      <c r="K9" s="14"/>
      <c r="L9" s="15"/>
    </row>
    <row r="10" spans="1:15" ht="15.75">
      <c r="A10" s="11"/>
      <c r="B10" s="18"/>
      <c r="C10" s="13"/>
      <c r="D10" s="19"/>
      <c r="E10" s="13"/>
      <c r="F10" s="19"/>
      <c r="G10" s="19"/>
      <c r="H10" s="19"/>
      <c r="I10" s="14"/>
      <c r="J10" s="14"/>
      <c r="K10" s="14"/>
      <c r="L10" s="15"/>
    </row>
    <row r="11" spans="1:15">
      <c r="A11" s="11"/>
      <c r="B11" s="19"/>
      <c r="C11" s="13"/>
      <c r="D11" s="19"/>
      <c r="E11" s="13"/>
      <c r="F11" s="19"/>
      <c r="G11" s="19"/>
      <c r="H11" s="19"/>
      <c r="I11" s="14"/>
      <c r="J11" s="14"/>
      <c r="K11" s="14"/>
      <c r="L11" s="15"/>
    </row>
    <row r="12" spans="1:15">
      <c r="A12" s="11"/>
      <c r="B12" s="19"/>
      <c r="C12" s="13"/>
      <c r="D12" s="19"/>
      <c r="E12" s="13"/>
      <c r="F12" s="19"/>
      <c r="G12" s="19"/>
      <c r="H12" s="19"/>
      <c r="I12" s="14"/>
      <c r="J12" s="14"/>
      <c r="K12" s="14"/>
      <c r="L12" s="15"/>
    </row>
    <row r="13" spans="1:15">
      <c r="A13" s="11"/>
      <c r="B13" s="19"/>
      <c r="C13" s="13"/>
      <c r="D13" s="19"/>
      <c r="E13" s="13"/>
      <c r="F13" s="19"/>
      <c r="G13" s="19"/>
      <c r="H13" s="19"/>
      <c r="I13" s="14"/>
      <c r="J13" s="14"/>
      <c r="K13" s="14"/>
      <c r="L13" s="15"/>
    </row>
    <row r="14" spans="1:15">
      <c r="A14" s="11"/>
      <c r="B14" s="19"/>
      <c r="C14" s="13"/>
      <c r="D14" s="19"/>
      <c r="E14" s="13"/>
      <c r="F14" s="19"/>
      <c r="G14" s="19"/>
      <c r="H14" s="19"/>
      <c r="I14" s="14"/>
      <c r="J14" s="14"/>
      <c r="K14" s="14"/>
      <c r="L14" s="15"/>
    </row>
    <row r="15" spans="1:15">
      <c r="A15" s="11"/>
      <c r="B15" s="19"/>
      <c r="C15" s="13"/>
      <c r="D15" s="19"/>
      <c r="E15" s="13"/>
      <c r="F15" s="19"/>
      <c r="G15" s="19"/>
      <c r="H15" s="19"/>
      <c r="I15" s="14"/>
      <c r="J15" s="14"/>
      <c r="K15" s="14"/>
      <c r="L15" s="15"/>
    </row>
    <row r="16" spans="1:15">
      <c r="A16" s="11"/>
      <c r="B16" s="19"/>
      <c r="C16" s="13"/>
      <c r="D16" s="19"/>
      <c r="E16" s="13"/>
      <c r="F16" s="19"/>
      <c r="G16" s="19"/>
      <c r="H16" s="19"/>
      <c r="I16" s="14"/>
      <c r="J16" s="14"/>
      <c r="K16" s="14"/>
      <c r="L16" s="15"/>
    </row>
    <row r="17" spans="1:12">
      <c r="A17" s="11"/>
      <c r="B17" s="19"/>
      <c r="C17" s="13"/>
      <c r="D17" s="19"/>
      <c r="E17" s="13"/>
      <c r="F17" s="19"/>
      <c r="G17" s="19"/>
      <c r="H17" s="19"/>
      <c r="I17" s="14"/>
      <c r="J17" s="14"/>
      <c r="K17" s="14"/>
      <c r="L17" s="15"/>
    </row>
    <row r="18" spans="1:12" ht="31.9" customHeight="1" thickBot="1">
      <c r="A18" s="20"/>
      <c r="B18" s="21"/>
      <c r="C18" s="22"/>
      <c r="D18" s="21"/>
      <c r="E18" s="22"/>
      <c r="F18" s="21"/>
      <c r="G18" s="21"/>
      <c r="H18" s="21"/>
      <c r="I18" s="23"/>
      <c r="J18" s="23"/>
      <c r="K18" s="23"/>
      <c r="L18" s="24"/>
    </row>
  </sheetData>
  <mergeCells count="3">
    <mergeCell ref="A1:L1"/>
    <mergeCell ref="A2:L2"/>
    <mergeCell ref="B7:B8"/>
  </mergeCells>
  <pageMargins left="0.7" right="0.7" top="0.75" bottom="0.75" header="0.3" footer="0.3"/>
  <pageSetup scale="95" orientation="landscape" horizontalDpi="1200" verticalDpi="1200" r:id="rId1"/>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Digital Signage</vt:lpstr>
      <vt:lpstr>Enterprise Website</vt:lpstr>
      <vt:lpstr>'Digital Signage'!Print_Area</vt:lpstr>
      <vt:lpstr>'Enterprise Website'!Print_Area</vt:lpstr>
    </vt:vector>
  </TitlesOfParts>
  <Company>United States Army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I. Stikeleather</dc:creator>
  <cp:lastModifiedBy>carly.n.michael</cp:lastModifiedBy>
  <dcterms:created xsi:type="dcterms:W3CDTF">2014-01-13T17:22:10Z</dcterms:created>
  <dcterms:modified xsi:type="dcterms:W3CDTF">2015-04-20T14:18:02Z</dcterms:modified>
</cp:coreProperties>
</file>